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0\ОТЧЕТНОСТЬ\О ходе исполнения бюджета\"/>
    </mc:Choice>
  </mc:AlternateContent>
  <xr:revisionPtr revIDLastSave="0" documentId="8_{E6651995-3BE6-4B3A-AF14-037F40C3BA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E25" i="2" l="1"/>
  <c r="D16" i="2" l="1"/>
  <c r="D15" i="2"/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<sst xmlns="http://schemas.openxmlformats.org/spreadsheetml/2006/main" count="44" uniqueCount="28">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</sst>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4" fontId="13" fillId="0" borderId="74" xfId="77" applyNumberFormat="1" applyFont="1" applyBorder="1" applyAlignment="1" applyProtection="1">
      <alignment horizontal="center" vertical="center" shrinkToFi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topLeftCell="A2" zoomScale="85" zoomScaleNormal="85" workbookViewId="0">
      <selection activeCell="A8" sqref="A8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3" t="s">
        <v>10</v>
      </c>
      <c r="B3" s="83"/>
      <c r="C3" s="83"/>
      <c r="D3" s="83"/>
      <c r="E3" s="83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3" t="s">
        <v>11</v>
      </c>
      <c r="B4" s="83"/>
      <c r="C4" s="83"/>
      <c r="D4" s="83"/>
      <c r="E4" s="83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3" t="s">
        <v>12</v>
      </c>
      <c r="B5" s="83"/>
      <c r="C5" s="83"/>
      <c r="D5" s="83"/>
      <c r="E5" s="83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6" t="s">
        <v>13</v>
      </c>
      <c r="B6" s="96"/>
      <c r="C6" s="96"/>
      <c r="D6" s="96"/>
      <c r="E6" s="96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7" t="s">
        <v>27</v>
      </c>
      <c r="B7" s="97"/>
      <c r="C7" s="97"/>
      <c r="D7" s="97"/>
      <c r="E7" s="97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8" t="s">
        <v>0</v>
      </c>
      <c r="B9" s="94" t="s">
        <v>1</v>
      </c>
      <c r="C9" s="95"/>
      <c r="D9" s="90" t="s">
        <v>1</v>
      </c>
      <c r="E9" s="91"/>
      <c r="F9" s="98"/>
      <c r="G9" s="99"/>
      <c r="H9" s="99"/>
      <c r="I9" s="99"/>
      <c r="J9" s="99"/>
      <c r="K9" s="99"/>
      <c r="L9" s="16"/>
    </row>
    <row r="10" spans="1:12" ht="25.7" customHeight="1" x14ac:dyDescent="0.25">
      <c r="A10" s="89"/>
      <c r="B10" s="92" t="s">
        <v>22</v>
      </c>
      <c r="C10" s="92" t="s">
        <v>8</v>
      </c>
      <c r="D10" s="100" t="s">
        <v>2</v>
      </c>
      <c r="E10" s="102" t="s">
        <v>3</v>
      </c>
      <c r="F10" s="104"/>
      <c r="G10" s="105"/>
      <c r="H10" s="104"/>
      <c r="I10" s="105"/>
      <c r="J10" s="106"/>
      <c r="K10" s="107"/>
      <c r="L10" s="3"/>
    </row>
    <row r="11" spans="1:12" ht="52.5" customHeight="1" thickBot="1" x14ac:dyDescent="0.3">
      <c r="A11" s="89"/>
      <c r="B11" s="93"/>
      <c r="C11" s="93"/>
      <c r="D11" s="101"/>
      <c r="E11" s="103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f>3940000+10000</f>
        <v>3950000</v>
      </c>
      <c r="E15" s="108">
        <v>3198595.25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f>4000+150000</f>
        <v>154000</v>
      </c>
      <c r="E16" s="71">
        <v>79684.2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1187900</v>
      </c>
      <c r="E17" s="71">
        <v>909603.91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509000</v>
      </c>
      <c r="E18" s="70">
        <f>SUM(E20:E25)</f>
        <v>386569.98000000004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4" t="s">
        <v>6</v>
      </c>
      <c r="C19" s="86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5"/>
      <c r="C20" s="87"/>
      <c r="D20" s="74">
        <v>33800</v>
      </c>
      <c r="E20" s="75">
        <v>21495.32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5"/>
      <c r="C21" s="87"/>
      <c r="D21" s="76">
        <v>3000</v>
      </c>
      <c r="E21" s="77">
        <v>1980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5"/>
      <c r="C22" s="87"/>
      <c r="D22" s="76">
        <v>345600</v>
      </c>
      <c r="E22" s="78">
        <v>284289.90000000002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5"/>
      <c r="C23" s="87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5"/>
      <c r="C24" s="87"/>
      <c r="D24" s="76">
        <v>78600</v>
      </c>
      <c r="E24" s="79">
        <v>34210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5"/>
      <c r="C25" s="87"/>
      <c r="D25" s="80">
        <v>46800</v>
      </c>
      <c r="E25" s="81">
        <f>42489.84+904.92</f>
        <v>43394.759999999995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5800900</v>
      </c>
      <c r="E26" s="82">
        <f>E15+E16+E17+E18</f>
        <v>4574453.3400000008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2020-11-06T10:31:21Z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