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40" windowWidth="19815" windowHeight="6600"/>
  </bookViews>
  <sheets>
    <sheet name="Расходы" sheetId="2" r:id="rId1"/>
  </sheets>
  <calcPr calcId="145621" refMode="R1C1"/>
</workbook>
</file>

<file path=xl/calcChain.xml><?xml version="1.0" encoding="utf-8"?>
<calcChain xmlns="http://schemas.openxmlformats.org/spreadsheetml/2006/main">
  <c r="D16" i="2" l="1"/>
  <c r="D15" i="2"/>
  <c r="D18" i="2" l="1"/>
  <c r="D26" i="2" s="1"/>
  <c r="E18" i="2" l="1"/>
  <c r="E26" i="2" s="1"/>
</calcChain>
</file>

<file path=xl/sharedStrings.xml><?xml version="1.0" encoding="utf-8"?>
<sst xmlns="http://schemas.openxmlformats.org/spreadsheetml/2006/main" count="44" uniqueCount="28">
  <si>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</si>
  <si>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</si>
  <si>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</si>
  <si>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</si>
  <si>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</si>
  <si>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</si>
  <si>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</si>
  <si>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</si>
  <si>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</si>
  <si>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</si>
  <si>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</si>
  <si>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</si>
  <si>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</si>
  <si>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</si>
  <si>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</si>
  <si>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</si>
  <si>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</si>
  <si>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</si>
  <si>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</si>
  <si>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</si>
  <si>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</si>
  <si>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</si>
  <si>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</si>
  <si>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</si>
  <si>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</si>
  <si>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>Фонд оплаты труда государственных (муниципальных) органов</t>
  </si>
  <si>
    <t>Государственные должности</t>
  </si>
  <si>
    <t>на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</si>
</sst>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0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6" fillId="0" borderId="68" xfId="71" applyNumberFormat="1" applyFont="1" applyBorder="1" applyAlignment="1" applyProtection="1">
      <alignment horizontal="left" vertical="center"/>
    </xf>
    <xf numFmtId="0" fontId="6" fillId="0" borderId="69" xfId="74" applyNumberFormat="1" applyFont="1" applyBorder="1" applyAlignment="1" applyProtection="1">
      <alignment vertical="center" wrapText="1"/>
    </xf>
    <xf numFmtId="4" fontId="31" fillId="0" borderId="74" xfId="76" applyNumberFormat="1" applyFont="1" applyBorder="1" applyAlignment="1" applyProtection="1">
      <alignment horizontal="center" vertical="center"/>
    </xf>
    <xf numFmtId="4" fontId="31" fillId="0" borderId="74" xfId="77" applyNumberFormat="1" applyFont="1" applyBorder="1" applyAlignment="1" applyProtection="1">
      <alignment horizontal="center" vertical="center" shrinkToFit="1"/>
    </xf>
    <xf numFmtId="4" fontId="31" fillId="0" borderId="69" xfId="97" applyNumberFormat="1" applyFont="1" applyBorder="1" applyAlignment="1" applyProtection="1">
      <alignment horizontal="center" vertical="center" shrinkToFit="1"/>
    </xf>
    <xf numFmtId="4" fontId="31" fillId="0" borderId="77" xfId="97" applyNumberFormat="1" applyFont="1" applyBorder="1" applyAlignment="1" applyProtection="1">
      <alignment horizontal="center" vertical="center" shrinkToFit="1"/>
    </xf>
    <xf numFmtId="4" fontId="14" fillId="0" borderId="70" xfId="120" applyNumberFormat="1" applyBorder="1" applyAlignment="1" applyProtection="1">
      <alignment horizontal="center" vertical="center"/>
    </xf>
    <xf numFmtId="4" fontId="14" fillId="0" borderId="70" xfId="121" applyNumberFormat="1" applyBorder="1" applyAlignment="1" applyProtection="1">
      <alignment horizontal="center" vertical="center" shrinkToFit="1"/>
    </xf>
    <xf numFmtId="4" fontId="14" fillId="0" borderId="84" xfId="123" applyNumberFormat="1" applyBorder="1" applyAlignment="1" applyProtection="1">
      <alignment horizontal="center" vertical="top"/>
    </xf>
    <xf numFmtId="4" fontId="14" fillId="0" borderId="84" xfId="114" applyNumberFormat="1" applyBorder="1" applyAlignment="1" applyProtection="1">
      <alignment horizontal="center" vertical="top" shrinkToFit="1"/>
    </xf>
    <xf numFmtId="4" fontId="14" fillId="0" borderId="76" xfId="84" applyNumberFormat="1" applyBorder="1" applyAlignment="1" applyProtection="1">
      <alignment horizontal="center" vertical="center"/>
    </xf>
    <xf numFmtId="4" fontId="14" fillId="0" borderId="76" xfId="85" applyNumberFormat="1" applyBorder="1" applyAlignment="1" applyProtection="1">
      <alignment horizontal="center" vertical="center" shrinkToFit="1"/>
    </xf>
    <xf numFmtId="4" fontId="14" fillId="0" borderId="84" xfId="85" applyNumberFormat="1" applyBorder="1" applyAlignment="1" applyProtection="1">
      <alignment horizontal="center" vertical="center" shrinkToFit="1"/>
    </xf>
    <xf numFmtId="4" fontId="14" fillId="0" borderId="85" xfId="85" applyNumberFormat="1" applyBorder="1" applyAlignment="1" applyProtection="1">
      <alignment horizontal="center" vertical="center" shrinkToFit="1"/>
    </xf>
    <xf numFmtId="4" fontId="14" fillId="0" borderId="78" xfId="84" applyNumberFormat="1" applyBorder="1" applyAlignment="1" applyProtection="1">
      <alignment horizontal="center" vertical="center"/>
    </xf>
    <xf numFmtId="4" fontId="14" fillId="0" borderId="78" xfId="85" applyNumberFormat="1" applyBorder="1" applyAlignment="1" applyProtection="1">
      <alignment horizontal="center" vertical="center" shrinkToFit="1"/>
    </xf>
    <xf numFmtId="4" fontId="31" fillId="0" borderId="59" xfId="97" applyNumberFormat="1" applyFont="1" applyBorder="1" applyAlignment="1" applyProtection="1">
      <alignment horizontal="center" vertical="center" shrinkToFit="1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</cellXfs>
  <cellStyles count="281">
    <cellStyle name="br" xfId="266"/>
    <cellStyle name="col" xfId="265"/>
    <cellStyle name="st279" xfId="262"/>
    <cellStyle name="style0" xfId="267"/>
    <cellStyle name="td" xfId="268"/>
    <cellStyle name="tr" xfId="264"/>
    <cellStyle name="xl100" xfId="128"/>
    <cellStyle name="xl101" xfId="271"/>
    <cellStyle name="xl102" xfId="65"/>
    <cellStyle name="xl103" xfId="67"/>
    <cellStyle name="xl104" xfId="69"/>
    <cellStyle name="xl105" xfId="272"/>
    <cellStyle name="xl106" xfId="273"/>
    <cellStyle name="xl107" xfId="7"/>
    <cellStyle name="xl108" xfId="31"/>
    <cellStyle name="xl109" xfId="77"/>
    <cellStyle name="xl110" xfId="89"/>
    <cellStyle name="xl111" xfId="105"/>
    <cellStyle name="xl112" xfId="110"/>
    <cellStyle name="xl113" xfId="114"/>
    <cellStyle name="xl114" xfId="129"/>
    <cellStyle name="xl115" xfId="3"/>
    <cellStyle name="xl116" xfId="8"/>
    <cellStyle name="xl117" xfId="6"/>
    <cellStyle name="xl118" xfId="49"/>
    <cellStyle name="xl119" xfId="56"/>
    <cellStyle name="xl120" xfId="10"/>
    <cellStyle name="xl121" xfId="50"/>
    <cellStyle name="xl122" xfId="2"/>
    <cellStyle name="xl123" xfId="13"/>
    <cellStyle name="xl124" xfId="16"/>
    <cellStyle name="xl125" xfId="27"/>
    <cellStyle name="xl126" xfId="37"/>
    <cellStyle name="xl127" xfId="40"/>
    <cellStyle name="xl128" xfId="43"/>
    <cellStyle name="xl129" xfId="51"/>
    <cellStyle name="xl130" xfId="17"/>
    <cellStyle name="xl131" xfId="20"/>
    <cellStyle name="xl132" xfId="28"/>
    <cellStyle name="xl133" xfId="34"/>
    <cellStyle name="xl134" xfId="38"/>
    <cellStyle name="xl135" xfId="44"/>
    <cellStyle name="xl136" xfId="68"/>
    <cellStyle name="xl137" xfId="11"/>
    <cellStyle name="xl138" xfId="15"/>
    <cellStyle name="xl139" xfId="18"/>
    <cellStyle name="xl140" xfId="21"/>
    <cellStyle name="xl141" xfId="24"/>
    <cellStyle name="xl142" xfId="29"/>
    <cellStyle name="xl143" xfId="35"/>
    <cellStyle name="xl144" xfId="41"/>
    <cellStyle name="xl145" xfId="45"/>
    <cellStyle name="xl146" xfId="47"/>
    <cellStyle name="xl147" xfId="52"/>
    <cellStyle name="xl148" xfId="57"/>
    <cellStyle name="xl149" xfId="59"/>
    <cellStyle name="xl150" xfId="274"/>
    <cellStyle name="xl151" xfId="70"/>
    <cellStyle name="xl152" xfId="73"/>
    <cellStyle name="xl153" xfId="5"/>
    <cellStyle name="xl154" xfId="12"/>
    <cellStyle name="xl155" xfId="19"/>
    <cellStyle name="xl156" xfId="22"/>
    <cellStyle name="xl157" xfId="32"/>
    <cellStyle name="xl158" xfId="60"/>
    <cellStyle name="xl159" xfId="130"/>
    <cellStyle name="xl160" xfId="132"/>
    <cellStyle name="xl161" xfId="136"/>
    <cellStyle name="xl162" xfId="137"/>
    <cellStyle name="xl163" xfId="141"/>
    <cellStyle name="xl164" xfId="146"/>
    <cellStyle name="xl165" xfId="147"/>
    <cellStyle name="xl166" xfId="148"/>
    <cellStyle name="xl167" xfId="152"/>
    <cellStyle name="xl168" xfId="158"/>
    <cellStyle name="xl169" xfId="161"/>
    <cellStyle name="xl170" xfId="163"/>
    <cellStyle name="xl171" xfId="135"/>
    <cellStyle name="xl172" xfId="142"/>
    <cellStyle name="xl173" xfId="154"/>
    <cellStyle name="xl174" xfId="159"/>
    <cellStyle name="xl175" xfId="162"/>
    <cellStyle name="xl176" xfId="275"/>
    <cellStyle name="xl177" xfId="276"/>
    <cellStyle name="xl178" xfId="138"/>
    <cellStyle name="xl179" xfId="144"/>
    <cellStyle name="xl180" xfId="145"/>
    <cellStyle name="xl181" xfId="149"/>
    <cellStyle name="xl182" xfId="150"/>
    <cellStyle name="xl183" xfId="151"/>
    <cellStyle name="xl184" xfId="153"/>
    <cellStyle name="xl185" xfId="155"/>
    <cellStyle name="xl186" xfId="156"/>
    <cellStyle name="xl187" xfId="157"/>
    <cellStyle name="xl188" xfId="160"/>
    <cellStyle name="xl189" xfId="139"/>
    <cellStyle name="xl190" xfId="140"/>
    <cellStyle name="xl191" xfId="277"/>
    <cellStyle name="xl192" xfId="278"/>
    <cellStyle name="xl193" xfId="143"/>
    <cellStyle name="xl194" xfId="164"/>
    <cellStyle name="xl195" xfId="165"/>
    <cellStyle name="xl196" xfId="181"/>
    <cellStyle name="xl197" xfId="184"/>
    <cellStyle name="xl198" xfId="186"/>
    <cellStyle name="xl199" xfId="189"/>
    <cellStyle name="xl200" xfId="191"/>
    <cellStyle name="xl201" xfId="193"/>
    <cellStyle name="xl202" xfId="198"/>
    <cellStyle name="xl203" xfId="246"/>
    <cellStyle name="xl204" xfId="166"/>
    <cellStyle name="xl205" xfId="169"/>
    <cellStyle name="xl206" xfId="171"/>
    <cellStyle name="xl207" xfId="174"/>
    <cellStyle name="xl208" xfId="176"/>
    <cellStyle name="xl209" xfId="178"/>
    <cellStyle name="xl21" xfId="269"/>
    <cellStyle name="xl210" xfId="182"/>
    <cellStyle name="xl211" xfId="187"/>
    <cellStyle name="xl212" xfId="192"/>
    <cellStyle name="xl213" xfId="194"/>
    <cellStyle name="xl214" xfId="195"/>
    <cellStyle name="xl215" xfId="196"/>
    <cellStyle name="xl216" xfId="167"/>
    <cellStyle name="xl217" xfId="170"/>
    <cellStyle name="xl218" xfId="172"/>
    <cellStyle name="xl219" xfId="175"/>
    <cellStyle name="xl22" xfId="1"/>
    <cellStyle name="xl220" xfId="177"/>
    <cellStyle name="xl221" xfId="179"/>
    <cellStyle name="xl222" xfId="180"/>
    <cellStyle name="xl223" xfId="183"/>
    <cellStyle name="xl224" xfId="185"/>
    <cellStyle name="xl225" xfId="188"/>
    <cellStyle name="xl226" xfId="190"/>
    <cellStyle name="xl227" xfId="197"/>
    <cellStyle name="xl228" xfId="279"/>
    <cellStyle name="xl229" xfId="173"/>
    <cellStyle name="xl23" xfId="14"/>
    <cellStyle name="xl230" xfId="168"/>
    <cellStyle name="xl231" xfId="199"/>
    <cellStyle name="xl232" xfId="200"/>
    <cellStyle name="xl233" xfId="202"/>
    <cellStyle name="xl234" xfId="208"/>
    <cellStyle name="xl235" xfId="210"/>
    <cellStyle name="xl236" xfId="211"/>
    <cellStyle name="xl237" xfId="203"/>
    <cellStyle name="xl238" xfId="206"/>
    <cellStyle name="xl239" xfId="201"/>
    <cellStyle name="xl24" xfId="23"/>
    <cellStyle name="xl240" xfId="212"/>
    <cellStyle name="xl241" xfId="214"/>
    <cellStyle name="xl242" xfId="204"/>
    <cellStyle name="xl243" xfId="205"/>
    <cellStyle name="xl244" xfId="207"/>
    <cellStyle name="xl245" xfId="209"/>
    <cellStyle name="xl246" xfId="213"/>
    <cellStyle name="xl247" xfId="215"/>
    <cellStyle name="xl248" xfId="216"/>
    <cellStyle name="xl249" xfId="219"/>
    <cellStyle name="xl25" xfId="25"/>
    <cellStyle name="xl250" xfId="220"/>
    <cellStyle name="xl251" xfId="221"/>
    <cellStyle name="xl252" xfId="242"/>
    <cellStyle name="xl253" xfId="222"/>
    <cellStyle name="xl254" xfId="243"/>
    <cellStyle name="xl255" xfId="223"/>
    <cellStyle name="xl256" xfId="229"/>
    <cellStyle name="xl257" xfId="234"/>
    <cellStyle name="xl258" xfId="239"/>
    <cellStyle name="xl259" xfId="230"/>
    <cellStyle name="xl26" xfId="4"/>
    <cellStyle name="xl260" xfId="235"/>
    <cellStyle name="xl261" xfId="224"/>
    <cellStyle name="xl262" xfId="231"/>
    <cellStyle name="xl263" xfId="236"/>
    <cellStyle name="xl264" xfId="240"/>
    <cellStyle name="xl265" xfId="232"/>
    <cellStyle name="xl266" xfId="237"/>
    <cellStyle name="xl267" xfId="227"/>
    <cellStyle name="xl268" xfId="225"/>
    <cellStyle name="xl269" xfId="217"/>
    <cellStyle name="xl27" xfId="30"/>
    <cellStyle name="xl270" xfId="218"/>
    <cellStyle name="xl271" xfId="226"/>
    <cellStyle name="xl272" xfId="228"/>
    <cellStyle name="xl273" xfId="233"/>
    <cellStyle name="xl274" xfId="238"/>
    <cellStyle name="xl275" xfId="241"/>
    <cellStyle name="xl276" xfId="244"/>
    <cellStyle name="xl277" xfId="245"/>
    <cellStyle name="xl278" xfId="250"/>
    <cellStyle name="xl279" xfId="254"/>
    <cellStyle name="xl28" xfId="46"/>
    <cellStyle name="xl280" xfId="255"/>
    <cellStyle name="xl281" xfId="257"/>
    <cellStyle name="xl282" xfId="261"/>
    <cellStyle name="xl283" xfId="280"/>
    <cellStyle name="xl284" xfId="263"/>
    <cellStyle name="xl285" xfId="251"/>
    <cellStyle name="xl286" xfId="259"/>
    <cellStyle name="xl287" xfId="256"/>
    <cellStyle name="xl288" xfId="253"/>
    <cellStyle name="xl289" xfId="247"/>
    <cellStyle name="xl29" xfId="48"/>
    <cellStyle name="xl290" xfId="252"/>
    <cellStyle name="xl291" xfId="249"/>
    <cellStyle name="xl292" xfId="260"/>
    <cellStyle name="xl293" xfId="248"/>
    <cellStyle name="xl294" xfId="258"/>
    <cellStyle name="xl30" xfId="53"/>
    <cellStyle name="xl31" xfId="58"/>
    <cellStyle name="xl32" xfId="61"/>
    <cellStyle name="xl33" xfId="62"/>
    <cellStyle name="xl34" xfId="71"/>
    <cellStyle name="xl35" xfId="74"/>
    <cellStyle name="xl36" xfId="78"/>
    <cellStyle name="xl37" xfId="82"/>
    <cellStyle name="xl38" xfId="86"/>
    <cellStyle name="xl39" xfId="90"/>
    <cellStyle name="xl40" xfId="94"/>
    <cellStyle name="xl41" xfId="99"/>
    <cellStyle name="xl42" xfId="100"/>
    <cellStyle name="xl43" xfId="102"/>
    <cellStyle name="xl44" xfId="106"/>
    <cellStyle name="xl45" xfId="107"/>
    <cellStyle name="xl46" xfId="111"/>
    <cellStyle name="xl47" xfId="115"/>
    <cellStyle name="xl48" xfId="118"/>
    <cellStyle name="xl49" xfId="125"/>
    <cellStyle name="xl50" xfId="126"/>
    <cellStyle name="xl51" xfId="131"/>
    <cellStyle name="xl52" xfId="133"/>
    <cellStyle name="xl53" xfId="134"/>
    <cellStyle name="xl54" xfId="26"/>
    <cellStyle name="xl55" xfId="33"/>
    <cellStyle name="xl56" xfId="36"/>
    <cellStyle name="xl57" xfId="39"/>
    <cellStyle name="xl58" xfId="42"/>
    <cellStyle name="xl59" xfId="54"/>
    <cellStyle name="xl60" xfId="63"/>
    <cellStyle name="xl61" xfId="72"/>
    <cellStyle name="xl62" xfId="75"/>
    <cellStyle name="xl63" xfId="79"/>
    <cellStyle name="xl64" xfId="83"/>
    <cellStyle name="xl65" xfId="87"/>
    <cellStyle name="xl66" xfId="91"/>
    <cellStyle name="xl67" xfId="95"/>
    <cellStyle name="xl68" xfId="98"/>
    <cellStyle name="xl69" xfId="101"/>
    <cellStyle name="xl70" xfId="103"/>
    <cellStyle name="xl71" xfId="108"/>
    <cellStyle name="xl72" xfId="112"/>
    <cellStyle name="xl73" xfId="116"/>
    <cellStyle name="xl74" xfId="117"/>
    <cellStyle name="xl75" xfId="119"/>
    <cellStyle name="xl76" xfId="122"/>
    <cellStyle name="xl77" xfId="124"/>
    <cellStyle name="xl78" xfId="127"/>
    <cellStyle name="xl79" xfId="9"/>
    <cellStyle name="xl80" xfId="270"/>
    <cellStyle name="xl81" xfId="55"/>
    <cellStyle name="xl82" xfId="64"/>
    <cellStyle name="xl83" xfId="66"/>
    <cellStyle name="xl84" xfId="76"/>
    <cellStyle name="xl85" xfId="80"/>
    <cellStyle name="xl86" xfId="84"/>
    <cellStyle name="xl87" xfId="88"/>
    <cellStyle name="xl88" xfId="92"/>
    <cellStyle name="xl89" xfId="96"/>
    <cellStyle name="xl90" xfId="104"/>
    <cellStyle name="xl91" xfId="97"/>
    <cellStyle name="xl92" xfId="109"/>
    <cellStyle name="xl93" xfId="113"/>
    <cellStyle name="xl94" xfId="120"/>
    <cellStyle name="xl95" xfId="123"/>
    <cellStyle name="xl96" xfId="81"/>
    <cellStyle name="xl97" xfId="85"/>
    <cellStyle name="xl98" xfId="93"/>
    <cellStyle name="xl99" xfId="1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topLeftCell="A2" zoomScale="85" zoomScaleNormal="85" workbookViewId="0">
      <selection activeCell="E25" sqref="E25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84" t="s">
        <v>10</v>
      </c>
      <c r="B3" s="84"/>
      <c r="C3" s="84"/>
      <c r="D3" s="84"/>
      <c r="E3" s="84"/>
      <c r="F3" s="44"/>
      <c r="G3" s="44"/>
      <c r="H3" s="44"/>
      <c r="I3" s="2"/>
      <c r="J3" s="3"/>
      <c r="K3" s="25"/>
      <c r="L3" s="10"/>
    </row>
    <row r="4" spans="1:12" ht="17.649999999999999" customHeight="1" x14ac:dyDescent="0.25">
      <c r="A4" s="84" t="s">
        <v>11</v>
      </c>
      <c r="B4" s="84"/>
      <c r="C4" s="84"/>
      <c r="D4" s="84"/>
      <c r="E4" s="84"/>
      <c r="F4" s="44"/>
      <c r="G4" s="44"/>
      <c r="H4" s="44"/>
      <c r="I4" s="12"/>
      <c r="J4" s="19"/>
      <c r="K4" s="26"/>
      <c r="L4" s="22"/>
    </row>
    <row r="5" spans="1:12" ht="15.4" customHeight="1" x14ac:dyDescent="0.25">
      <c r="A5" s="84" t="s">
        <v>12</v>
      </c>
      <c r="B5" s="84"/>
      <c r="C5" s="84"/>
      <c r="D5" s="84"/>
      <c r="E5" s="84"/>
      <c r="F5" s="44"/>
      <c r="G5" s="44"/>
      <c r="H5" s="44"/>
      <c r="I5" s="3"/>
      <c r="J5" s="20"/>
      <c r="K5" s="27"/>
      <c r="L5" s="23"/>
    </row>
    <row r="6" spans="1:12" ht="15.4" customHeight="1" x14ac:dyDescent="0.25">
      <c r="A6" s="97" t="s">
        <v>13</v>
      </c>
      <c r="B6" s="97"/>
      <c r="C6" s="97"/>
      <c r="D6" s="97"/>
      <c r="E6" s="97"/>
      <c r="F6" s="45"/>
      <c r="G6" s="45"/>
      <c r="H6" s="45"/>
      <c r="I6" s="3"/>
      <c r="J6" s="20"/>
      <c r="K6" s="28"/>
      <c r="L6" s="23"/>
    </row>
    <row r="7" spans="1:12" ht="17.25" customHeight="1" x14ac:dyDescent="0.3">
      <c r="A7" s="98" t="s">
        <v>27</v>
      </c>
      <c r="B7" s="98"/>
      <c r="C7" s="98"/>
      <c r="D7" s="98"/>
      <c r="E7" s="98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89" t="s">
        <v>0</v>
      </c>
      <c r="B9" s="95" t="s">
        <v>1</v>
      </c>
      <c r="C9" s="96"/>
      <c r="D9" s="91" t="s">
        <v>1</v>
      </c>
      <c r="E9" s="92"/>
      <c r="F9" s="99"/>
      <c r="G9" s="100"/>
      <c r="H9" s="100"/>
      <c r="I9" s="100"/>
      <c r="J9" s="100"/>
      <c r="K9" s="100"/>
      <c r="L9" s="16"/>
    </row>
    <row r="10" spans="1:12" ht="25.7" customHeight="1" x14ac:dyDescent="0.25">
      <c r="A10" s="90"/>
      <c r="B10" s="93" t="s">
        <v>22</v>
      </c>
      <c r="C10" s="93" t="s">
        <v>8</v>
      </c>
      <c r="D10" s="101" t="s">
        <v>2</v>
      </c>
      <c r="E10" s="103" t="s">
        <v>3</v>
      </c>
      <c r="F10" s="105"/>
      <c r="G10" s="106"/>
      <c r="H10" s="105"/>
      <c r="I10" s="106"/>
      <c r="J10" s="107"/>
      <c r="K10" s="108"/>
      <c r="L10" s="3"/>
    </row>
    <row r="11" spans="1:12" ht="52.5" customHeight="1" thickBot="1" x14ac:dyDescent="0.3">
      <c r="A11" s="90"/>
      <c r="B11" s="94"/>
      <c r="C11" s="94"/>
      <c r="D11" s="102"/>
      <c r="E11" s="104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3">
        <v>1</v>
      </c>
      <c r="B12" s="54">
        <v>2</v>
      </c>
      <c r="C12" s="54">
        <v>3</v>
      </c>
      <c r="D12" s="55" t="s">
        <v>4</v>
      </c>
      <c r="E12" s="56" t="s">
        <v>5</v>
      </c>
      <c r="F12" s="33"/>
      <c r="G12" s="33"/>
      <c r="H12" s="33"/>
      <c r="I12" s="33"/>
      <c r="J12" s="33"/>
      <c r="K12" s="34"/>
      <c r="L12" s="3"/>
    </row>
    <row r="13" spans="1:12" ht="27.75" customHeight="1" x14ac:dyDescent="0.25">
      <c r="A13" s="67" t="s">
        <v>26</v>
      </c>
      <c r="B13" s="62">
        <v>1</v>
      </c>
      <c r="C13" s="58">
        <v>1</v>
      </c>
      <c r="D13" s="47" t="s">
        <v>6</v>
      </c>
      <c r="E13" s="47" t="s">
        <v>6</v>
      </c>
      <c r="F13" s="33"/>
      <c r="G13" s="33"/>
      <c r="H13" s="33"/>
      <c r="I13" s="33"/>
      <c r="J13" s="33"/>
      <c r="K13" s="34"/>
      <c r="L13" s="3"/>
    </row>
    <row r="14" spans="1:12" ht="27.75" customHeight="1" x14ac:dyDescent="0.25">
      <c r="A14" s="49" t="s">
        <v>9</v>
      </c>
      <c r="B14" s="63">
        <v>4</v>
      </c>
      <c r="C14" s="59">
        <v>3</v>
      </c>
      <c r="D14" s="48" t="s">
        <v>6</v>
      </c>
      <c r="E14" s="48" t="s">
        <v>6</v>
      </c>
      <c r="F14" s="33"/>
      <c r="G14" s="33"/>
      <c r="H14" s="33"/>
      <c r="I14" s="33"/>
      <c r="J14" s="33"/>
      <c r="K14" s="34"/>
      <c r="L14" s="3"/>
    </row>
    <row r="15" spans="1:12" ht="27.75" customHeight="1" x14ac:dyDescent="0.25">
      <c r="A15" s="50" t="s">
        <v>25</v>
      </c>
      <c r="B15" s="64" t="s">
        <v>6</v>
      </c>
      <c r="C15" s="46" t="s">
        <v>6</v>
      </c>
      <c r="D15" s="69">
        <f>3940000+10000</f>
        <v>3950000</v>
      </c>
      <c r="E15" s="70">
        <v>2047060.32</v>
      </c>
      <c r="F15" s="35"/>
      <c r="G15" s="36"/>
      <c r="H15" s="35"/>
      <c r="I15" s="36"/>
      <c r="J15" s="35"/>
      <c r="K15" s="36"/>
      <c r="L15" s="22"/>
    </row>
    <row r="16" spans="1:12" ht="47.25" x14ac:dyDescent="0.25">
      <c r="A16" s="68" t="s">
        <v>14</v>
      </c>
      <c r="B16" s="64" t="s">
        <v>6</v>
      </c>
      <c r="C16" s="46" t="s">
        <v>6</v>
      </c>
      <c r="D16" s="71">
        <f>4000+150000</f>
        <v>154000</v>
      </c>
      <c r="E16" s="72">
        <v>0</v>
      </c>
      <c r="F16" s="39"/>
      <c r="G16" s="39"/>
      <c r="H16" s="39"/>
      <c r="I16" s="39"/>
      <c r="J16" s="39"/>
      <c r="K16" s="39"/>
      <c r="L16" s="22"/>
    </row>
    <row r="17" spans="1:12" ht="36.75" customHeight="1" x14ac:dyDescent="0.25">
      <c r="A17" s="50" t="s">
        <v>15</v>
      </c>
      <c r="B17" s="64" t="s">
        <v>6</v>
      </c>
      <c r="C17" s="46" t="s">
        <v>6</v>
      </c>
      <c r="D17" s="71">
        <v>1187900</v>
      </c>
      <c r="E17" s="72">
        <v>597773.12</v>
      </c>
      <c r="F17" s="39"/>
      <c r="G17" s="39"/>
      <c r="H17" s="39"/>
      <c r="I17" s="39"/>
      <c r="J17" s="39"/>
      <c r="K17" s="39"/>
      <c r="L17" s="22"/>
    </row>
    <row r="18" spans="1:12" ht="36.75" customHeight="1" x14ac:dyDescent="0.25">
      <c r="A18" s="50" t="s">
        <v>16</v>
      </c>
      <c r="B18" s="64" t="s">
        <v>6</v>
      </c>
      <c r="C18" s="46" t="s">
        <v>6</v>
      </c>
      <c r="D18" s="71">
        <f>SUM(D20:D25)</f>
        <v>509000</v>
      </c>
      <c r="E18" s="71">
        <f>SUM(E20:E25)</f>
        <v>166429.06</v>
      </c>
      <c r="F18" s="39"/>
      <c r="G18" s="39"/>
      <c r="H18" s="39"/>
      <c r="I18" s="39"/>
      <c r="J18" s="39"/>
      <c r="K18" s="39"/>
      <c r="L18" s="22"/>
    </row>
    <row r="19" spans="1:12" ht="20.25" customHeight="1" x14ac:dyDescent="0.25">
      <c r="A19" s="51" t="s">
        <v>7</v>
      </c>
      <c r="B19" s="85" t="s">
        <v>6</v>
      </c>
      <c r="C19" s="87" t="s">
        <v>6</v>
      </c>
      <c r="D19" s="73"/>
      <c r="E19" s="74"/>
      <c r="F19" s="41"/>
      <c r="G19" s="42"/>
      <c r="H19" s="41"/>
      <c r="I19" s="42"/>
      <c r="J19" s="41"/>
      <c r="K19" s="42"/>
      <c r="L19" s="22"/>
    </row>
    <row r="20" spans="1:12" ht="16.5" customHeight="1" x14ac:dyDescent="0.25">
      <c r="A20" s="52" t="s">
        <v>18</v>
      </c>
      <c r="B20" s="86"/>
      <c r="C20" s="88"/>
      <c r="D20" s="75">
        <v>33800</v>
      </c>
      <c r="E20" s="76">
        <v>14684.14</v>
      </c>
      <c r="F20" s="43"/>
      <c r="G20" s="40"/>
      <c r="H20" s="43"/>
      <c r="I20" s="40"/>
      <c r="J20" s="43"/>
      <c r="K20" s="40"/>
      <c r="L20" s="22"/>
    </row>
    <row r="21" spans="1:12" ht="16.5" customHeight="1" x14ac:dyDescent="0.25">
      <c r="A21" s="52" t="s">
        <v>19</v>
      </c>
      <c r="B21" s="86"/>
      <c r="C21" s="88"/>
      <c r="D21" s="77">
        <v>3000</v>
      </c>
      <c r="E21" s="78">
        <v>1260</v>
      </c>
      <c r="F21" s="37"/>
      <c r="G21" s="38"/>
      <c r="H21" s="37"/>
      <c r="I21" s="38"/>
      <c r="J21" s="37"/>
      <c r="K21" s="38"/>
      <c r="L21" s="22"/>
    </row>
    <row r="22" spans="1:12" ht="16.5" customHeight="1" x14ac:dyDescent="0.25">
      <c r="A22" s="52" t="s">
        <v>20</v>
      </c>
      <c r="B22" s="86"/>
      <c r="C22" s="88"/>
      <c r="D22" s="77">
        <v>354200</v>
      </c>
      <c r="E22" s="79">
        <v>122764.92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61" t="s">
        <v>24</v>
      </c>
      <c r="B23" s="86"/>
      <c r="C23" s="88"/>
      <c r="D23" s="77">
        <v>1600</v>
      </c>
      <c r="E23" s="80">
        <v>1200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2" t="s">
        <v>21</v>
      </c>
      <c r="B24" s="86"/>
      <c r="C24" s="88"/>
      <c r="D24" s="77">
        <v>62000</v>
      </c>
      <c r="E24" s="80">
        <v>0</v>
      </c>
      <c r="F24" s="37"/>
      <c r="G24" s="38"/>
      <c r="H24" s="37"/>
      <c r="I24" s="38"/>
      <c r="J24" s="37"/>
      <c r="K24" s="38"/>
      <c r="L24" s="22"/>
    </row>
    <row r="25" spans="1:12" ht="16.5" customHeight="1" thickBot="1" x14ac:dyDescent="0.3">
      <c r="A25" s="60" t="s">
        <v>23</v>
      </c>
      <c r="B25" s="86"/>
      <c r="C25" s="88"/>
      <c r="D25" s="81">
        <v>54400</v>
      </c>
      <c r="E25" s="82">
        <v>26520</v>
      </c>
      <c r="F25" s="37"/>
      <c r="G25" s="38"/>
      <c r="H25" s="37"/>
      <c r="I25" s="38"/>
      <c r="J25" s="37"/>
      <c r="K25" s="38"/>
      <c r="L25" s="22"/>
    </row>
    <row r="26" spans="1:12" ht="16.5" customHeight="1" thickBot="1" x14ac:dyDescent="0.35">
      <c r="A26" s="66" t="s">
        <v>17</v>
      </c>
      <c r="B26" s="65" t="s">
        <v>6</v>
      </c>
      <c r="C26" s="57" t="s">
        <v>6</v>
      </c>
      <c r="D26" s="83">
        <f>D15+D16+D17+D18</f>
        <v>5800900</v>
      </c>
      <c r="E26" s="83">
        <f>E15+E16+E17+E18</f>
        <v>2811262.5</v>
      </c>
      <c r="F26" s="39"/>
      <c r="G26" s="39"/>
      <c r="H26" s="39"/>
      <c r="I26" s="39"/>
      <c r="J26" s="39"/>
      <c r="K26" s="39"/>
      <c r="L26" s="22"/>
    </row>
    <row r="27" spans="1:12" ht="9" customHeigh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</row>
  </sheetData>
  <mergeCells count="18">
    <mergeCell ref="F9:K9"/>
    <mergeCell ref="D10:D11"/>
    <mergeCell ref="E10:E11"/>
    <mergeCell ref="F10:G10"/>
    <mergeCell ref="H10:I10"/>
    <mergeCell ref="J10:K10"/>
    <mergeCell ref="A3:E3"/>
    <mergeCell ref="A4:E4"/>
    <mergeCell ref="A5:E5"/>
    <mergeCell ref="B19:B25"/>
    <mergeCell ref="C19:C25"/>
    <mergeCell ref="A9:A11"/>
    <mergeCell ref="D9:E9"/>
    <mergeCell ref="B10:B11"/>
    <mergeCell ref="C10:C11"/>
    <mergeCell ref="B9:C9"/>
    <mergeCell ref="A6:E6"/>
    <mergeCell ref="A7:E7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Пользователь</cp:lastModifiedBy>
  <cp:lastPrinted>2017-01-31T15:53:31Z</cp:lastPrinted>
  <dcterms:created xsi:type="dcterms:W3CDTF">2017-01-31T15:00:25Z</dcterms:created>
  <dcterms:modified xsi:type="dcterms:W3CDTF">2020-07-02T13:50:25Z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